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'1510180'!$A$1:$O$76</definedName>
  </definedNames>
  <calcPr calcId="125725"/>
</workbook>
</file>

<file path=xl/calcChain.xml><?xml version="1.0" encoding="utf-8"?>
<calcChain xmlns="http://schemas.openxmlformats.org/spreadsheetml/2006/main">
  <c r="K68" i="1"/>
  <c r="G37"/>
  <c r="N59"/>
  <c r="M61"/>
  <c r="N61" s="1"/>
  <c r="K54"/>
  <c r="N54" s="1"/>
  <c r="N57"/>
  <c r="N50"/>
  <c r="I37"/>
  <c r="K35"/>
  <c r="K34"/>
  <c r="K37" l="1"/>
</calcChain>
</file>

<file path=xl/sharedStrings.xml><?xml version="1.0" encoding="utf-8"?>
<sst xmlns="http://schemas.openxmlformats.org/spreadsheetml/2006/main" count="141" uniqueCount="104">
  <si>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</si>
  <si>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</si>
  <si>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</si>
  <si>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</si>
  <si>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</si>
  <si>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</si>
  <si>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</si>
  <si>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</si>
  <si>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</si>
  <si>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</si>
  <si>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</si>
  <si>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</si>
  <si>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</si>
  <si>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</si>
  <si>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</si>
  <si>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</si>
  <si>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</si>
  <si>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</si>
  <si>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</si>
  <si>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</si>
  <si>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</si>
  <si>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</si>
  <si>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</si>
  <si>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</si>
  <si>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</si>
  <si>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</si>
  <si>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</si>
  <si>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</si>
  <si>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</si>
  <si>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</si>
  <si>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</si>
  <si>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</si>
  <si>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</si>
  <si>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</si>
  <si>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</si>
  <si>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</si>
  <si>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</si>
  <si>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</si>
  <si>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</si>
  <si>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</si>
  <si>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</si>
  <si>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</si>
  <si>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</si>
  <si>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</si>
  <si>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</si>
  <si>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</si>
  <si>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</si>
  <si>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</si>
  <si>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</si>
  <si>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</si>
  <si>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</si>
  <si>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</si>
  <si>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</si>
  <si>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</si>
  <si>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</si>
  <si>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</si>
  <si>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</si>
  <si>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</si>
  <si>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</si>
  <si>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</si>
  <si>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</si>
  <si>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</si>
  <si>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</si>
  <si>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</si>
  <si>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</si>
  <si>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</si>
  <si>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</si>
  <si>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</si>
  <si>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</si>
  <si>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</si>
  <si>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</si>
  <si>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</si>
  <si>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</si>
  <si>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0456</t>
  </si>
  <si>
    <t>Утримання та розвиток автомобільних доріг та дорожної інфраструктури за рахунок трансфертів з інших місцевих бюджетів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</si>
  <si>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комунальної власності у населених пунктах</t>
    </r>
  </si>
  <si>
    <t xml:space="preserve"> Обсяг видатків на проведення поточного середнього ремонту доріг комунальної власності у населених пунктах</t>
  </si>
  <si>
    <t>Площа, на яких планується провести ремонт</t>
  </si>
  <si>
    <t>кв.м.</t>
  </si>
  <si>
    <t>Середня вартість 1 кв.м. поточного середнього ремонту</t>
  </si>
  <si>
    <t>Забезпечення будівництва доріг комунальної власності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</si>
  <si>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</si>
  <si>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Обсяг видатків  на проведення будівництва</t>
  </si>
  <si>
    <t>Площа, на якій планується провести будівництво</t>
  </si>
  <si>
    <t>Середня вартість будівництва 1 кв.м.</t>
  </si>
  <si>
    <t>Збереження мережі автомобільних доріг комунальної власності та забезпечення задовільних умов руху автотранспорту й безпеки дорожнього руху.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</si>
  <si>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2019 році існуючої мережі автомобільних доріг комунальної власності та забезпечення задовільних умов руху автотранспорту й безпеки дорожнього руху.</t>
    </r>
  </si>
  <si>
    <t>Забезпечення поточного середнього ремонту автомобільних доріг комунальної власності</t>
  </si>
  <si>
    <t>Забезпечення фінансування проведення будівництва та поточного середнього ремонту автомобільних доріг комунальної власності.</t>
  </si>
  <si>
    <t>Спільне розпорядження голів облдержадміністрації та облради від 21.06.2019 р. № 64 "Про виділення коштів"                                                                  Спільне ропорядження голів облдержадміністрації та облради від 06.09.2019 р. № 88 "Про виділення коштів"</t>
  </si>
  <si>
    <t>Забезпечення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</si>
  <si>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 xml:space="preserve">Завдання 3 </t>
    </r>
    <r>
      <rPr>
        <sz val="14"/>
        <rFont val="Times New Roman"/>
        <family val="1"/>
        <charset val="204"/>
      </rPr>
      <t>- Забезпечення утримання об’єктів транспортної інфраструктури</t>
    </r>
  </si>
  <si>
    <t>9</t>
  </si>
  <si>
    <t>9.1</t>
  </si>
  <si>
    <t>Обсяг видатків на утримання об’єктів транспортної інфраструктури</t>
  </si>
  <si>
    <t>10</t>
  </si>
  <si>
    <t>10.1</t>
  </si>
  <si>
    <t>Площа шляхів, які планується утримувати</t>
  </si>
  <si>
    <t>11</t>
  </si>
  <si>
    <t>11.1</t>
  </si>
  <si>
    <t>Рорахунок (п.9.1/10.1)</t>
  </si>
  <si>
    <t>В.о.начальника Управління                                                                                                                                                                   _________________ Н.М. Ковальчук</t>
  </si>
  <si>
    <t>Середня вартість утримання 1 кв.м.</t>
  </si>
  <si>
    <t>від 17.09.2019 № 383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</si>
</sst>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165" fontId="7" fillId="0" borderId="6" xfId="0" applyNumberFormat="1" applyFont="1" applyFill="1" applyBorder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80" zoomScaleNormal="75" zoomScaleSheetLayoutView="80" workbookViewId="0">
      <selection activeCell="A7" sqref="A7:N7"/>
    </sheetView>
  </sheetViews>
  <sheetFormatPr defaultRowHeight="15.75"/>
  <cols>
    <col min="1" max="1" width="5" style="57" customWidth="1"/>
    <col min="2" max="2" width="8.42578125" style="63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24" t="s">
        <v>2</v>
      </c>
      <c r="I3" s="124"/>
      <c r="J3" s="124"/>
      <c r="K3" s="124"/>
      <c r="L3" s="124"/>
      <c r="M3" s="124"/>
      <c r="N3" s="124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103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7"/>
      <c r="I6" s="68"/>
      <c r="J6" s="6"/>
      <c r="K6" s="6"/>
      <c r="L6" s="6"/>
      <c r="M6" s="6"/>
      <c r="N6" s="3"/>
    </row>
    <row r="7" spans="1:16" ht="42" customHeight="1">
      <c r="A7" s="125" t="s">
        <v>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3"/>
    </row>
    <row r="8" spans="1:16" ht="25.5">
      <c r="A8" s="126" t="s">
        <v>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119" t="s">
        <v>8</v>
      </c>
      <c r="C10" s="119"/>
      <c r="D10" s="127" t="s">
        <v>9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119" t="s">
        <v>8</v>
      </c>
      <c r="C12" s="119"/>
      <c r="D12" s="127" t="s">
        <v>11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3"/>
      <c r="P12" s="15"/>
    </row>
    <row r="13" spans="1:16" ht="35.25" customHeight="1">
      <c r="A13" s="10" t="s">
        <v>12</v>
      </c>
      <c r="B13" s="11"/>
      <c r="C13" s="12">
        <v>1517463</v>
      </c>
      <c r="D13" s="11" t="s">
        <v>73</v>
      </c>
      <c r="E13" s="128" t="s">
        <v>74</v>
      </c>
      <c r="F13" s="128"/>
      <c r="G13" s="128"/>
      <c r="H13" s="128"/>
      <c r="I13" s="128"/>
      <c r="J13" s="128"/>
      <c r="K13" s="128"/>
      <c r="L13" s="128"/>
      <c r="M13" s="14"/>
      <c r="N13" s="3"/>
      <c r="O13" s="3"/>
      <c r="P13" s="15"/>
    </row>
    <row r="14" spans="1:16" s="16" customFormat="1" ht="19.5">
      <c r="A14" s="10"/>
      <c r="B14" s="119" t="s">
        <v>8</v>
      </c>
      <c r="C14" s="119"/>
      <c r="D14" s="17" t="s">
        <v>13</v>
      </c>
      <c r="E14" s="14"/>
      <c r="F14" s="120" t="s">
        <v>14</v>
      </c>
      <c r="G14" s="120"/>
      <c r="H14" s="120"/>
      <c r="I14" s="120"/>
      <c r="J14" s="120"/>
      <c r="K14" s="120"/>
      <c r="L14" s="120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v>2215881</v>
      </c>
      <c r="G16" s="22" t="s">
        <v>17</v>
      </c>
      <c r="H16" s="22"/>
      <c r="I16" s="22"/>
      <c r="J16" s="22"/>
      <c r="K16" s="121">
        <v>1415881</v>
      </c>
      <c r="L16" s="121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800000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22" t="s">
        <v>21</v>
      </c>
      <c r="C18" s="122"/>
      <c r="D18" s="122"/>
      <c r="E18" s="122"/>
      <c r="F18" s="122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45.75" customHeight="1">
      <c r="A19" s="10"/>
      <c r="B19" s="86" t="s">
        <v>89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3"/>
      <c r="O19" s="3"/>
      <c r="P19" s="15"/>
    </row>
    <row r="20" spans="1:16" ht="25.5" customHeight="1">
      <c r="A20" s="10" t="s">
        <v>22</v>
      </c>
      <c r="B20" s="123" t="s">
        <v>23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3"/>
      <c r="O20" s="3"/>
      <c r="P20" s="15"/>
    </row>
    <row r="21" spans="1:16" s="30" customFormat="1" ht="25.5" customHeight="1">
      <c r="A21" s="27"/>
      <c r="B21" s="28" t="s">
        <v>24</v>
      </c>
      <c r="C21" s="92" t="s">
        <v>25</v>
      </c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29"/>
      <c r="O21" s="29"/>
      <c r="P21" s="29"/>
    </row>
    <row r="22" spans="1:16" s="30" customFormat="1" ht="41.25" customHeight="1">
      <c r="A22" s="27"/>
      <c r="B22" s="28">
        <v>1</v>
      </c>
      <c r="C22" s="77" t="s">
        <v>85</v>
      </c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29"/>
      <c r="O22" s="29"/>
      <c r="P22" s="29"/>
    </row>
    <row r="23" spans="1:16" s="30" customFormat="1" ht="46.5" customHeight="1">
      <c r="A23" s="31" t="s">
        <v>26</v>
      </c>
      <c r="B23" s="118" t="s">
        <v>86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92" t="s">
        <v>29</v>
      </c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29"/>
      <c r="O26" s="29"/>
      <c r="P26" s="29"/>
    </row>
    <row r="27" spans="1:16" s="30" customFormat="1" ht="45.75" customHeight="1">
      <c r="A27" s="27"/>
      <c r="B27" s="28">
        <v>1</v>
      </c>
      <c r="C27" s="77" t="s">
        <v>88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29"/>
      <c r="O27" s="29"/>
      <c r="P27" s="29"/>
    </row>
    <row r="28" spans="1:16" s="30" customFormat="1" ht="27" customHeight="1">
      <c r="A28" s="27"/>
      <c r="B28" s="28"/>
      <c r="C28" s="77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29"/>
      <c r="O28" s="29"/>
      <c r="P28" s="29"/>
    </row>
    <row r="29" spans="1:16" s="30" customFormat="1" ht="14.25" customHeight="1">
      <c r="A29" s="2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9"/>
      <c r="N29" s="29"/>
      <c r="O29" s="29"/>
      <c r="P29" s="29"/>
    </row>
    <row r="30" spans="1:16" ht="21" customHeight="1">
      <c r="A30" s="33" t="s">
        <v>30</v>
      </c>
      <c r="B30" s="108" t="s">
        <v>31</v>
      </c>
      <c r="C30" s="108"/>
      <c r="D30" s="108"/>
      <c r="E30" s="108"/>
      <c r="F30" s="108"/>
      <c r="G30" s="108"/>
      <c r="H30" s="108"/>
      <c r="I30" s="108"/>
      <c r="J30" s="15"/>
      <c r="K30" s="15"/>
      <c r="L30" s="15"/>
      <c r="M30" s="15"/>
      <c r="N30" s="15"/>
      <c r="O30" s="15"/>
      <c r="P30" s="15"/>
    </row>
    <row r="31" spans="1:16" ht="12.75" customHeight="1">
      <c r="A31" s="33"/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 t="s">
        <v>32</v>
      </c>
      <c r="N31" s="15"/>
      <c r="O31" s="15"/>
      <c r="P31" s="15"/>
    </row>
    <row r="32" spans="1:16" ht="61.5" customHeight="1">
      <c r="A32" s="33"/>
      <c r="B32" s="36" t="s">
        <v>24</v>
      </c>
      <c r="C32" s="95" t="s">
        <v>33</v>
      </c>
      <c r="D32" s="95"/>
      <c r="E32" s="95"/>
      <c r="F32" s="95"/>
      <c r="G32" s="95" t="s">
        <v>34</v>
      </c>
      <c r="H32" s="95"/>
      <c r="I32" s="95" t="s">
        <v>35</v>
      </c>
      <c r="J32" s="95"/>
      <c r="K32" s="92" t="s">
        <v>36</v>
      </c>
      <c r="L32" s="93"/>
      <c r="M32" s="37"/>
      <c r="N32" s="15"/>
      <c r="O32" s="15"/>
      <c r="P32" s="15"/>
    </row>
    <row r="33" spans="1:16" ht="15.75" customHeight="1">
      <c r="A33" s="33"/>
      <c r="B33" s="38" t="s">
        <v>37</v>
      </c>
      <c r="C33" s="95">
        <v>2</v>
      </c>
      <c r="D33" s="95"/>
      <c r="E33" s="95"/>
      <c r="F33" s="95"/>
      <c r="G33" s="95">
        <v>3</v>
      </c>
      <c r="H33" s="95"/>
      <c r="I33" s="115">
        <v>4</v>
      </c>
      <c r="J33" s="115"/>
      <c r="K33" s="116">
        <v>5</v>
      </c>
      <c r="L33" s="117"/>
      <c r="M33" s="39"/>
      <c r="N33" s="15"/>
      <c r="O33" s="15"/>
      <c r="P33" s="15"/>
    </row>
    <row r="34" spans="1:16" ht="39" customHeight="1">
      <c r="A34" s="33"/>
      <c r="B34" s="40" t="s">
        <v>37</v>
      </c>
      <c r="C34" s="111" t="s">
        <v>87</v>
      </c>
      <c r="D34" s="111"/>
      <c r="E34" s="111"/>
      <c r="F34" s="111"/>
      <c r="G34" s="87">
        <v>515881</v>
      </c>
      <c r="H34" s="87"/>
      <c r="I34" s="87"/>
      <c r="J34" s="87"/>
      <c r="K34" s="80">
        <f>SUM(G34:J34)</f>
        <v>515881</v>
      </c>
      <c r="L34" s="107"/>
      <c r="M34" s="41"/>
      <c r="N34" s="15"/>
      <c r="O34" s="15"/>
      <c r="P34" s="15"/>
    </row>
    <row r="35" spans="1:16" ht="26.25" customHeight="1">
      <c r="A35" s="33"/>
      <c r="B35" s="36" t="s">
        <v>38</v>
      </c>
      <c r="C35" s="111" t="s">
        <v>80</v>
      </c>
      <c r="D35" s="111"/>
      <c r="E35" s="111"/>
      <c r="F35" s="111"/>
      <c r="G35" s="87"/>
      <c r="H35" s="87"/>
      <c r="I35" s="80">
        <v>800000</v>
      </c>
      <c r="J35" s="81"/>
      <c r="K35" s="80">
        <f t="shared" ref="K35" si="0">SUM(G35:J35)</f>
        <v>800000</v>
      </c>
      <c r="L35" s="107"/>
      <c r="M35" s="41"/>
      <c r="N35" s="15"/>
      <c r="O35" s="15"/>
      <c r="P35" s="15"/>
    </row>
    <row r="36" spans="1:16" ht="26.25" customHeight="1">
      <c r="A36" s="33"/>
      <c r="B36" s="36" t="s">
        <v>39</v>
      </c>
      <c r="C36" s="112" t="s">
        <v>90</v>
      </c>
      <c r="D36" s="113"/>
      <c r="E36" s="113"/>
      <c r="F36" s="114"/>
      <c r="G36" s="80">
        <v>900000</v>
      </c>
      <c r="H36" s="81"/>
      <c r="I36" s="80"/>
      <c r="J36" s="81"/>
      <c r="K36" s="80">
        <v>900000</v>
      </c>
      <c r="L36" s="81"/>
      <c r="M36" s="41"/>
      <c r="N36" s="15"/>
      <c r="O36" s="15"/>
      <c r="P36" s="15"/>
    </row>
    <row r="37" spans="1:16" ht="22.5" customHeight="1">
      <c r="A37" s="33"/>
      <c r="B37" s="40"/>
      <c r="C37" s="95" t="s">
        <v>36</v>
      </c>
      <c r="D37" s="95"/>
      <c r="E37" s="95"/>
      <c r="F37" s="95"/>
      <c r="G37" s="80">
        <f>SUM(G34:H36)</f>
        <v>1415881</v>
      </c>
      <c r="H37" s="81"/>
      <c r="I37" s="80">
        <f>SUM(I34:J35)</f>
        <v>800000</v>
      </c>
      <c r="J37" s="81"/>
      <c r="K37" s="80">
        <f>SUM(K34:L36)</f>
        <v>2215881</v>
      </c>
      <c r="L37" s="107"/>
      <c r="M37" s="41"/>
      <c r="N37" s="15"/>
      <c r="O37" s="15"/>
      <c r="P37" s="15"/>
    </row>
    <row r="38" spans="1:16" ht="20.25" customHeight="1">
      <c r="A38" s="33"/>
      <c r="B38" s="42"/>
      <c r="C38" s="43"/>
      <c r="D38" s="44"/>
      <c r="E38" s="43"/>
      <c r="F38" s="43"/>
      <c r="G38" s="43"/>
      <c r="H38" s="43"/>
      <c r="I38" s="45"/>
      <c r="J38" s="45"/>
      <c r="K38" s="46"/>
      <c r="L38" s="46"/>
      <c r="M38" s="46"/>
      <c r="N38" s="15"/>
      <c r="O38" s="15"/>
      <c r="P38" s="15"/>
    </row>
    <row r="39" spans="1:16" ht="21.75" customHeight="1">
      <c r="A39" s="33" t="s">
        <v>40</v>
      </c>
      <c r="B39" s="108" t="s">
        <v>41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5"/>
      <c r="M39" s="15"/>
      <c r="N39" s="15"/>
      <c r="O39" s="15"/>
      <c r="P39" s="15"/>
    </row>
    <row r="40" spans="1:16" ht="15.75" customHeight="1">
      <c r="A40" s="33"/>
      <c r="B40" s="3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33" t="s">
        <v>32</v>
      </c>
      <c r="N40" s="15"/>
      <c r="O40" s="15"/>
      <c r="P40" s="15"/>
    </row>
    <row r="41" spans="1:16" ht="25.5" customHeight="1">
      <c r="A41" s="33"/>
      <c r="B41" s="47" t="s">
        <v>24</v>
      </c>
      <c r="C41" s="92" t="s">
        <v>42</v>
      </c>
      <c r="D41" s="93"/>
      <c r="E41" s="93"/>
      <c r="F41" s="93"/>
      <c r="G41" s="93"/>
      <c r="H41" s="94"/>
      <c r="I41" s="99" t="s">
        <v>34</v>
      </c>
      <c r="J41" s="99"/>
      <c r="K41" s="109" t="s">
        <v>35</v>
      </c>
      <c r="L41" s="110"/>
      <c r="M41" s="48" t="s">
        <v>36</v>
      </c>
      <c r="N41" s="15"/>
      <c r="O41" s="15"/>
      <c r="P41" s="15"/>
    </row>
    <row r="42" spans="1:16" ht="17.25" customHeight="1">
      <c r="A42" s="33"/>
      <c r="B42" s="47" t="s">
        <v>37</v>
      </c>
      <c r="C42" s="93">
        <v>2</v>
      </c>
      <c r="D42" s="93"/>
      <c r="E42" s="93"/>
      <c r="F42" s="93"/>
      <c r="G42" s="93"/>
      <c r="H42" s="94"/>
      <c r="I42" s="99">
        <v>3</v>
      </c>
      <c r="J42" s="99"/>
      <c r="K42" s="99">
        <v>4</v>
      </c>
      <c r="L42" s="99"/>
      <c r="M42" s="48">
        <v>5</v>
      </c>
      <c r="N42" s="15"/>
      <c r="O42" s="15"/>
      <c r="P42" s="15"/>
    </row>
    <row r="43" spans="1:16" ht="33" customHeight="1">
      <c r="A43" s="33"/>
      <c r="B43" s="49"/>
      <c r="C43" s="100"/>
      <c r="D43" s="101"/>
      <c r="E43" s="101"/>
      <c r="F43" s="101"/>
      <c r="G43" s="101"/>
      <c r="H43" s="102"/>
      <c r="I43" s="103"/>
      <c r="J43" s="104"/>
      <c r="K43" s="105"/>
      <c r="L43" s="106"/>
      <c r="M43" s="50"/>
      <c r="N43" s="15"/>
      <c r="O43" s="15"/>
      <c r="P43" s="15"/>
    </row>
    <row r="44" spans="1:16" ht="23.25" customHeight="1">
      <c r="A44" s="33" t="s">
        <v>43</v>
      </c>
      <c r="B44" s="51" t="s">
        <v>44</v>
      </c>
      <c r="C44" s="51"/>
      <c r="D44" s="51"/>
      <c r="E44" s="51"/>
      <c r="F44" s="51"/>
      <c r="G44" s="51"/>
      <c r="H44" s="51"/>
      <c r="I44" s="51"/>
      <c r="J44" s="51"/>
      <c r="K44" s="15"/>
      <c r="L44" s="15"/>
      <c r="M44" s="15"/>
      <c r="N44" s="15"/>
      <c r="O44" s="15"/>
      <c r="P44" s="15"/>
    </row>
    <row r="45" spans="1:16" ht="16.5" customHeight="1">
      <c r="A45" s="33"/>
      <c r="B45" s="3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3" t="s">
        <v>32</v>
      </c>
      <c r="O45" s="15"/>
      <c r="P45" s="15"/>
    </row>
    <row r="46" spans="1:16" s="54" customFormat="1" ht="38.25" customHeight="1">
      <c r="A46" s="52"/>
      <c r="B46" s="36" t="s">
        <v>24</v>
      </c>
      <c r="C46" s="92" t="s">
        <v>45</v>
      </c>
      <c r="D46" s="93"/>
      <c r="E46" s="93"/>
      <c r="F46" s="93"/>
      <c r="G46" s="94"/>
      <c r="H46" s="53" t="s">
        <v>46</v>
      </c>
      <c r="I46" s="92" t="s">
        <v>47</v>
      </c>
      <c r="J46" s="94"/>
      <c r="K46" s="95" t="s">
        <v>34</v>
      </c>
      <c r="L46" s="95"/>
      <c r="M46" s="53" t="s">
        <v>35</v>
      </c>
      <c r="N46" s="53" t="s">
        <v>36</v>
      </c>
      <c r="O46" s="52"/>
      <c r="P46" s="52"/>
    </row>
    <row r="47" spans="1:16" s="57" customFormat="1" ht="21" customHeight="1">
      <c r="A47" s="33"/>
      <c r="B47" s="38" t="s">
        <v>37</v>
      </c>
      <c r="C47" s="96">
        <v>2</v>
      </c>
      <c r="D47" s="97"/>
      <c r="E47" s="97"/>
      <c r="F47" s="97"/>
      <c r="G47" s="98"/>
      <c r="H47" s="55">
        <v>3</v>
      </c>
      <c r="I47" s="92">
        <v>4</v>
      </c>
      <c r="J47" s="94"/>
      <c r="K47" s="95">
        <v>5</v>
      </c>
      <c r="L47" s="95"/>
      <c r="M47" s="56">
        <v>6</v>
      </c>
      <c r="N47" s="56">
        <v>7</v>
      </c>
      <c r="O47" s="33"/>
      <c r="P47" s="33"/>
    </row>
    <row r="48" spans="1:16" s="57" customFormat="1" ht="39" customHeight="1">
      <c r="A48" s="33"/>
      <c r="B48" s="36"/>
      <c r="C48" s="77" t="s">
        <v>75</v>
      </c>
      <c r="D48" s="75"/>
      <c r="E48" s="75"/>
      <c r="F48" s="75"/>
      <c r="G48" s="76"/>
      <c r="H48" s="53"/>
      <c r="I48" s="78"/>
      <c r="J48" s="79"/>
      <c r="K48" s="87"/>
      <c r="L48" s="87"/>
      <c r="M48" s="58"/>
      <c r="N48" s="59"/>
      <c r="O48" s="33"/>
      <c r="P48" s="33"/>
    </row>
    <row r="49" spans="1:17" s="57" customFormat="1" ht="21" customHeight="1">
      <c r="A49" s="33"/>
      <c r="B49" s="36" t="s">
        <v>37</v>
      </c>
      <c r="C49" s="74" t="s">
        <v>48</v>
      </c>
      <c r="D49" s="82"/>
      <c r="E49" s="82"/>
      <c r="F49" s="82"/>
      <c r="G49" s="83"/>
      <c r="H49" s="53"/>
      <c r="I49" s="78"/>
      <c r="J49" s="79"/>
      <c r="K49" s="87"/>
      <c r="L49" s="87"/>
      <c r="M49" s="58"/>
      <c r="N49" s="59"/>
      <c r="O49" s="33"/>
      <c r="P49" s="33"/>
    </row>
    <row r="50" spans="1:17" s="57" customFormat="1" ht="42.75" customHeight="1">
      <c r="A50" s="33"/>
      <c r="B50" s="36" t="s">
        <v>49</v>
      </c>
      <c r="C50" s="77" t="s">
        <v>76</v>
      </c>
      <c r="D50" s="75"/>
      <c r="E50" s="75"/>
      <c r="F50" s="75"/>
      <c r="G50" s="76"/>
      <c r="H50" s="53" t="s">
        <v>50</v>
      </c>
      <c r="I50" s="91" t="s">
        <v>67</v>
      </c>
      <c r="J50" s="91"/>
      <c r="K50" s="87">
        <v>515881</v>
      </c>
      <c r="L50" s="87"/>
      <c r="M50" s="58"/>
      <c r="N50" s="59">
        <f>SUM(K50:M50)</f>
        <v>515881</v>
      </c>
      <c r="O50" s="33"/>
      <c r="P50" s="33"/>
    </row>
    <row r="51" spans="1:17" s="57" customFormat="1" ht="21" customHeight="1">
      <c r="A51" s="33"/>
      <c r="B51" s="36" t="s">
        <v>38</v>
      </c>
      <c r="C51" s="74" t="s">
        <v>51</v>
      </c>
      <c r="D51" s="82"/>
      <c r="E51" s="82"/>
      <c r="F51" s="82"/>
      <c r="G51" s="83"/>
      <c r="H51" s="53"/>
      <c r="I51" s="78"/>
      <c r="J51" s="79"/>
      <c r="K51" s="87"/>
      <c r="L51" s="87"/>
      <c r="M51" s="58"/>
      <c r="N51" s="59"/>
      <c r="O51" s="33"/>
      <c r="P51" s="33"/>
    </row>
    <row r="52" spans="1:17" s="57" customFormat="1" ht="32.25" customHeight="1">
      <c r="A52" s="33"/>
      <c r="B52" s="36" t="s">
        <v>52</v>
      </c>
      <c r="C52" s="77" t="s">
        <v>77</v>
      </c>
      <c r="D52" s="75"/>
      <c r="E52" s="75"/>
      <c r="F52" s="75"/>
      <c r="G52" s="76"/>
      <c r="H52" s="69" t="s">
        <v>78</v>
      </c>
      <c r="I52" s="78" t="s">
        <v>53</v>
      </c>
      <c r="J52" s="79"/>
      <c r="K52" s="90">
        <v>802</v>
      </c>
      <c r="L52" s="90"/>
      <c r="M52" s="60"/>
      <c r="N52" s="61">
        <v>802</v>
      </c>
      <c r="O52" s="33"/>
      <c r="P52" s="33"/>
    </row>
    <row r="53" spans="1:17" s="57" customFormat="1" ht="21" customHeight="1">
      <c r="A53" s="33"/>
      <c r="B53" s="36" t="s">
        <v>39</v>
      </c>
      <c r="C53" s="74" t="s">
        <v>54</v>
      </c>
      <c r="D53" s="82"/>
      <c r="E53" s="82"/>
      <c r="F53" s="82"/>
      <c r="G53" s="83"/>
      <c r="H53" s="53"/>
      <c r="I53" s="78"/>
      <c r="J53" s="79"/>
      <c r="K53" s="87"/>
      <c r="L53" s="87"/>
      <c r="M53" s="58"/>
      <c r="N53" s="59"/>
      <c r="O53" s="33"/>
      <c r="P53" s="33"/>
    </row>
    <row r="54" spans="1:17" s="57" customFormat="1" ht="24" customHeight="1">
      <c r="A54" s="33"/>
      <c r="B54" s="36" t="s">
        <v>55</v>
      </c>
      <c r="C54" s="77" t="s">
        <v>79</v>
      </c>
      <c r="D54" s="75"/>
      <c r="E54" s="75"/>
      <c r="F54" s="75"/>
      <c r="G54" s="76"/>
      <c r="H54" s="53" t="s">
        <v>50</v>
      </c>
      <c r="I54" s="78" t="s">
        <v>56</v>
      </c>
      <c r="J54" s="79"/>
      <c r="K54" s="87">
        <f>K50/K52</f>
        <v>643.24314214463845</v>
      </c>
      <c r="L54" s="87"/>
      <c r="M54" s="58"/>
      <c r="N54" s="59">
        <f>SUM(K54:M54)</f>
        <v>643.24314214463845</v>
      </c>
      <c r="O54" s="33"/>
      <c r="P54" s="33"/>
    </row>
    <row r="55" spans="1:17" s="57" customFormat="1" ht="36" customHeight="1">
      <c r="A55" s="33"/>
      <c r="B55" s="36"/>
      <c r="C55" s="77" t="s">
        <v>81</v>
      </c>
      <c r="D55" s="75"/>
      <c r="E55" s="75"/>
      <c r="F55" s="75"/>
      <c r="G55" s="76"/>
      <c r="H55" s="53"/>
      <c r="I55" s="78"/>
      <c r="J55" s="79"/>
      <c r="K55" s="87"/>
      <c r="L55" s="87"/>
      <c r="M55" s="58"/>
      <c r="N55" s="59"/>
      <c r="O55" s="33"/>
      <c r="P55" s="33"/>
    </row>
    <row r="56" spans="1:17" s="57" customFormat="1" ht="21" customHeight="1">
      <c r="A56" s="33"/>
      <c r="B56" s="36" t="s">
        <v>57</v>
      </c>
      <c r="C56" s="74" t="s">
        <v>58</v>
      </c>
      <c r="D56" s="82"/>
      <c r="E56" s="82"/>
      <c r="F56" s="82"/>
      <c r="G56" s="83"/>
      <c r="H56" s="53"/>
      <c r="I56" s="78"/>
      <c r="J56" s="79"/>
      <c r="K56" s="87"/>
      <c r="L56" s="87"/>
      <c r="M56" s="58"/>
      <c r="N56" s="59"/>
      <c r="O56" s="33"/>
      <c r="P56" s="33"/>
    </row>
    <row r="57" spans="1:17" s="57" customFormat="1" ht="33.75" customHeight="1">
      <c r="A57" s="33"/>
      <c r="B57" s="36" t="s">
        <v>59</v>
      </c>
      <c r="C57" s="77" t="s">
        <v>82</v>
      </c>
      <c r="D57" s="75"/>
      <c r="E57" s="75"/>
      <c r="F57" s="75"/>
      <c r="G57" s="76"/>
      <c r="H57" s="53" t="s">
        <v>50</v>
      </c>
      <c r="I57" s="78" t="s">
        <v>67</v>
      </c>
      <c r="J57" s="79"/>
      <c r="K57" s="87"/>
      <c r="L57" s="87"/>
      <c r="M57" s="58">
        <v>800000</v>
      </c>
      <c r="N57" s="59">
        <f>SUM(K57:M57)</f>
        <v>800000</v>
      </c>
      <c r="O57" s="33"/>
      <c r="P57" s="33"/>
    </row>
    <row r="58" spans="1:17" s="57" customFormat="1" ht="21" customHeight="1">
      <c r="A58" s="33"/>
      <c r="B58" s="36" t="s">
        <v>60</v>
      </c>
      <c r="C58" s="74" t="s">
        <v>61</v>
      </c>
      <c r="D58" s="82"/>
      <c r="E58" s="82"/>
      <c r="F58" s="82"/>
      <c r="G58" s="83"/>
      <c r="H58" s="53"/>
      <c r="I58" s="78"/>
      <c r="J58" s="79"/>
      <c r="K58" s="87"/>
      <c r="L58" s="87"/>
      <c r="M58" s="58"/>
      <c r="N58" s="59"/>
      <c r="O58" s="33"/>
      <c r="P58" s="33"/>
    </row>
    <row r="59" spans="1:17" s="57" customFormat="1" ht="30.75" customHeight="1">
      <c r="A59" s="33"/>
      <c r="B59" s="36" t="s">
        <v>62</v>
      </c>
      <c r="C59" s="77" t="s">
        <v>83</v>
      </c>
      <c r="D59" s="75"/>
      <c r="E59" s="75"/>
      <c r="F59" s="75"/>
      <c r="G59" s="76"/>
      <c r="H59" s="70" t="s">
        <v>78</v>
      </c>
      <c r="I59" s="78" t="s">
        <v>53</v>
      </c>
      <c r="J59" s="79"/>
      <c r="K59" s="87"/>
      <c r="L59" s="87"/>
      <c r="M59" s="60">
        <v>797</v>
      </c>
      <c r="N59" s="61">
        <f>SUM(K59:M59)</f>
        <v>797</v>
      </c>
      <c r="O59" s="33"/>
      <c r="P59" s="33"/>
    </row>
    <row r="60" spans="1:17" s="57" customFormat="1" ht="19.5" customHeight="1">
      <c r="A60" s="33"/>
      <c r="B60" s="36" t="s">
        <v>63</v>
      </c>
      <c r="C60" s="74" t="s">
        <v>64</v>
      </c>
      <c r="D60" s="82"/>
      <c r="E60" s="82"/>
      <c r="F60" s="82"/>
      <c r="G60" s="83"/>
      <c r="H60" s="53"/>
      <c r="I60" s="78"/>
      <c r="J60" s="79"/>
      <c r="K60" s="87"/>
      <c r="L60" s="87"/>
      <c r="M60" s="58"/>
      <c r="N60" s="59"/>
      <c r="O60" s="33"/>
      <c r="P60" s="33"/>
    </row>
    <row r="61" spans="1:17" s="57" customFormat="1" ht="29.25" customHeight="1">
      <c r="A61" s="33"/>
      <c r="B61" s="36" t="s">
        <v>65</v>
      </c>
      <c r="C61" s="77" t="s">
        <v>84</v>
      </c>
      <c r="D61" s="75"/>
      <c r="E61" s="75"/>
      <c r="F61" s="75"/>
      <c r="G61" s="76"/>
      <c r="H61" s="53" t="s">
        <v>50</v>
      </c>
      <c r="I61" s="78" t="s">
        <v>66</v>
      </c>
      <c r="J61" s="79"/>
      <c r="K61" s="87"/>
      <c r="L61" s="87"/>
      <c r="M61" s="58">
        <f>M57/M59</f>
        <v>1003.7641154328733</v>
      </c>
      <c r="N61" s="59">
        <f>SUM(K61:M61)</f>
        <v>1003.7641154328733</v>
      </c>
      <c r="O61" s="33"/>
      <c r="P61" s="33"/>
    </row>
    <row r="62" spans="1:17" s="57" customFormat="1" ht="33.75" customHeight="1">
      <c r="A62" s="33"/>
      <c r="B62" s="36"/>
      <c r="C62" s="77" t="s">
        <v>91</v>
      </c>
      <c r="D62" s="75"/>
      <c r="E62" s="75"/>
      <c r="F62" s="75"/>
      <c r="G62" s="76"/>
      <c r="H62" s="72"/>
      <c r="I62" s="78"/>
      <c r="J62" s="79"/>
      <c r="K62" s="80"/>
      <c r="L62" s="81"/>
      <c r="M62" s="71"/>
      <c r="N62" s="61"/>
      <c r="O62" s="33"/>
      <c r="Q62" s="62"/>
    </row>
    <row r="63" spans="1:17" s="57" customFormat="1" ht="18.75" customHeight="1">
      <c r="A63" s="33"/>
      <c r="B63" s="36" t="s">
        <v>92</v>
      </c>
      <c r="C63" s="74" t="s">
        <v>58</v>
      </c>
      <c r="D63" s="75"/>
      <c r="E63" s="75"/>
      <c r="F63" s="75"/>
      <c r="G63" s="76"/>
      <c r="H63" s="72"/>
      <c r="I63" s="78"/>
      <c r="J63" s="79"/>
      <c r="K63" s="80"/>
      <c r="L63" s="81"/>
      <c r="M63" s="71"/>
      <c r="N63" s="61"/>
      <c r="O63" s="33"/>
      <c r="Q63" s="62"/>
    </row>
    <row r="64" spans="1:17" s="57" customFormat="1" ht="33.75" customHeight="1">
      <c r="A64" s="33"/>
      <c r="B64" s="36" t="s">
        <v>93</v>
      </c>
      <c r="C64" s="77" t="s">
        <v>94</v>
      </c>
      <c r="D64" s="75"/>
      <c r="E64" s="75"/>
      <c r="F64" s="75"/>
      <c r="G64" s="76"/>
      <c r="H64" s="73" t="s">
        <v>50</v>
      </c>
      <c r="I64" s="78" t="s">
        <v>67</v>
      </c>
      <c r="J64" s="79"/>
      <c r="K64" s="80">
        <v>900000</v>
      </c>
      <c r="L64" s="81"/>
      <c r="M64" s="71"/>
      <c r="N64" s="59">
        <v>900000</v>
      </c>
      <c r="O64" s="33"/>
      <c r="Q64" s="62"/>
    </row>
    <row r="65" spans="1:17" s="57" customFormat="1" ht="18.75" customHeight="1">
      <c r="A65" s="33"/>
      <c r="B65" s="36" t="s">
        <v>95</v>
      </c>
      <c r="C65" s="74" t="s">
        <v>61</v>
      </c>
      <c r="D65" s="82"/>
      <c r="E65" s="82"/>
      <c r="F65" s="82"/>
      <c r="G65" s="83"/>
      <c r="H65" s="72"/>
      <c r="I65" s="78"/>
      <c r="J65" s="79"/>
      <c r="K65" s="80"/>
      <c r="L65" s="81"/>
      <c r="M65" s="71"/>
      <c r="N65" s="61"/>
      <c r="O65" s="33"/>
      <c r="Q65" s="62"/>
    </row>
    <row r="66" spans="1:17" s="57" customFormat="1" ht="33.75" customHeight="1">
      <c r="A66" s="33"/>
      <c r="B66" s="36" t="s">
        <v>96</v>
      </c>
      <c r="C66" s="77" t="s">
        <v>97</v>
      </c>
      <c r="D66" s="75"/>
      <c r="E66" s="75"/>
      <c r="F66" s="75"/>
      <c r="G66" s="76"/>
      <c r="H66" s="73" t="s">
        <v>78</v>
      </c>
      <c r="I66" s="78" t="s">
        <v>53</v>
      </c>
      <c r="J66" s="79"/>
      <c r="K66" s="88">
        <v>1782</v>
      </c>
      <c r="L66" s="89"/>
      <c r="M66" s="71"/>
      <c r="N66" s="61">
        <v>1782</v>
      </c>
      <c r="O66" s="33"/>
      <c r="Q66" s="62"/>
    </row>
    <row r="67" spans="1:17" s="57" customFormat="1" ht="18.75" customHeight="1">
      <c r="A67" s="33"/>
      <c r="B67" s="36" t="s">
        <v>98</v>
      </c>
      <c r="C67" s="74" t="s">
        <v>64</v>
      </c>
      <c r="D67" s="82"/>
      <c r="E67" s="82"/>
      <c r="F67" s="82"/>
      <c r="G67" s="83"/>
      <c r="H67" s="72"/>
      <c r="I67" s="78"/>
      <c r="J67" s="79"/>
      <c r="K67" s="80"/>
      <c r="L67" s="81"/>
      <c r="M67" s="71"/>
      <c r="N67" s="61"/>
      <c r="O67" s="33"/>
      <c r="Q67" s="62"/>
    </row>
    <row r="68" spans="1:17" s="57" customFormat="1" ht="18.75" customHeight="1">
      <c r="A68" s="33"/>
      <c r="B68" s="36" t="s">
        <v>99</v>
      </c>
      <c r="C68" s="77" t="s">
        <v>102</v>
      </c>
      <c r="D68" s="75"/>
      <c r="E68" s="75"/>
      <c r="F68" s="75"/>
      <c r="G68" s="76"/>
      <c r="H68" s="73" t="s">
        <v>50</v>
      </c>
      <c r="I68" s="78" t="s">
        <v>100</v>
      </c>
      <c r="J68" s="79"/>
      <c r="K68" s="80">
        <f>SUM(K64/K66)</f>
        <v>505.05050505050502</v>
      </c>
      <c r="L68" s="81"/>
      <c r="M68" s="71"/>
      <c r="N68" s="59">
        <v>505.05</v>
      </c>
      <c r="O68" s="33"/>
      <c r="Q68" s="62"/>
    </row>
    <row r="69" spans="1:17" ht="20.25" customHeight="1"/>
    <row r="70" spans="1:17" s="64" customFormat="1" ht="27.75" customHeight="1">
      <c r="A70" s="84" t="s">
        <v>101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P70" s="65"/>
    </row>
    <row r="71" spans="1:17" s="64" customFormat="1" ht="27.75" customHeight="1">
      <c r="A71" s="84" t="s">
        <v>68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P71" s="65"/>
    </row>
    <row r="72" spans="1:17" s="64" customFormat="1" ht="27.75" customHeight="1">
      <c r="A72" s="85" t="s">
        <v>69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P72" s="65"/>
    </row>
    <row r="73" spans="1:17" s="64" customFormat="1" ht="29.25" customHeight="1">
      <c r="A73" s="84" t="s">
        <v>70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P73" s="65"/>
    </row>
    <row r="74" spans="1:17" s="64" customFormat="1" ht="27.75" customHeight="1">
      <c r="A74" s="54"/>
      <c r="B74" s="66"/>
      <c r="C74" s="64" t="s">
        <v>71</v>
      </c>
    </row>
    <row r="75" spans="1:17" s="64" customFormat="1" ht="24.75" customHeight="1">
      <c r="A75" s="54"/>
      <c r="B75" s="66"/>
      <c r="C75" s="64" t="s">
        <v>72</v>
      </c>
    </row>
  </sheetData>
  <mergeCells count="128"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E13:L13"/>
    <mergeCell ref="B23:M23"/>
    <mergeCell ref="C26:M26"/>
    <mergeCell ref="C27:M27"/>
    <mergeCell ref="C28:M28"/>
    <mergeCell ref="B14:C14"/>
    <mergeCell ref="F14:L14"/>
    <mergeCell ref="K16:L16"/>
    <mergeCell ref="B18:F18"/>
    <mergeCell ref="B20:M20"/>
    <mergeCell ref="B30:I30"/>
    <mergeCell ref="C32:F32"/>
    <mergeCell ref="G32:H32"/>
    <mergeCell ref="I32:J32"/>
    <mergeCell ref="K32:L32"/>
    <mergeCell ref="C33:F33"/>
    <mergeCell ref="G33:H33"/>
    <mergeCell ref="I33:J33"/>
    <mergeCell ref="K33:L33"/>
    <mergeCell ref="C34:F34"/>
    <mergeCell ref="G34:H34"/>
    <mergeCell ref="I34:J34"/>
    <mergeCell ref="K34:L34"/>
    <mergeCell ref="C35:F35"/>
    <mergeCell ref="G35:H35"/>
    <mergeCell ref="I35:J35"/>
    <mergeCell ref="K35:L35"/>
    <mergeCell ref="C36:F36"/>
    <mergeCell ref="G36:H36"/>
    <mergeCell ref="I36:J36"/>
    <mergeCell ref="K36:L36"/>
    <mergeCell ref="C42:H42"/>
    <mergeCell ref="I42:J42"/>
    <mergeCell ref="K42:L42"/>
    <mergeCell ref="C43:H43"/>
    <mergeCell ref="I43:J43"/>
    <mergeCell ref="K43:L43"/>
    <mergeCell ref="C37:F37"/>
    <mergeCell ref="G37:H37"/>
    <mergeCell ref="I37:J37"/>
    <mergeCell ref="K37:L37"/>
    <mergeCell ref="B39:K39"/>
    <mergeCell ref="C41:H41"/>
    <mergeCell ref="I41:J41"/>
    <mergeCell ref="K41:L41"/>
    <mergeCell ref="C48:G48"/>
    <mergeCell ref="I48:J48"/>
    <mergeCell ref="K48:L48"/>
    <mergeCell ref="C49:G49"/>
    <mergeCell ref="I49:J49"/>
    <mergeCell ref="K49:L49"/>
    <mergeCell ref="C46:G46"/>
    <mergeCell ref="I46:J46"/>
    <mergeCell ref="K46:L46"/>
    <mergeCell ref="C47:G47"/>
    <mergeCell ref="I47:J47"/>
    <mergeCell ref="K47:L47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K54:L54"/>
    <mergeCell ref="I58:J58"/>
    <mergeCell ref="K58:L58"/>
    <mergeCell ref="C59:G59"/>
    <mergeCell ref="I59:J59"/>
    <mergeCell ref="K59:L59"/>
    <mergeCell ref="C56:G56"/>
    <mergeCell ref="I56:J56"/>
    <mergeCell ref="K56:L56"/>
    <mergeCell ref="C57:G57"/>
    <mergeCell ref="I57:J57"/>
    <mergeCell ref="K57:L57"/>
    <mergeCell ref="A72:N72"/>
    <mergeCell ref="A73:N73"/>
    <mergeCell ref="B19:M19"/>
    <mergeCell ref="C60:G60"/>
    <mergeCell ref="I60:J60"/>
    <mergeCell ref="K60:L60"/>
    <mergeCell ref="C61:G61"/>
    <mergeCell ref="I61:J61"/>
    <mergeCell ref="K61:L61"/>
    <mergeCell ref="C58:G58"/>
    <mergeCell ref="K62:L62"/>
    <mergeCell ref="K63:L63"/>
    <mergeCell ref="K64:L64"/>
    <mergeCell ref="K65:L65"/>
    <mergeCell ref="K66:L66"/>
    <mergeCell ref="K67:L67"/>
    <mergeCell ref="K68:L68"/>
    <mergeCell ref="C62:G62"/>
    <mergeCell ref="C63:G63"/>
    <mergeCell ref="C55:G55"/>
    <mergeCell ref="I55:J55"/>
    <mergeCell ref="K55:L55"/>
    <mergeCell ref="C54:G54"/>
    <mergeCell ref="I54:J54"/>
    <mergeCell ref="I62:J62"/>
    <mergeCell ref="I63:J63"/>
    <mergeCell ref="I64:J64"/>
    <mergeCell ref="I65:J65"/>
    <mergeCell ref="I66:J66"/>
    <mergeCell ref="I67:J67"/>
    <mergeCell ref="I68:J68"/>
    <mergeCell ref="A70:N70"/>
    <mergeCell ref="A71:N71"/>
    <mergeCell ref="C64:G64"/>
    <mergeCell ref="C65:G65"/>
    <mergeCell ref="C66:G66"/>
    <mergeCell ref="C67:G67"/>
    <mergeCell ref="C68:G68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2019-09-18T04:56:56Z</cp:lastPrinted>
  <dcterms:created xsi:type="dcterms:W3CDTF">2019-03-05T14:49:09Z</dcterms:created>
  <dcterms:modified xsi:type="dcterms:W3CDTF">2019-09-18T13:04:14Z</dcterms:modified>
</cp:coreProperties>
</file>